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8460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<sst xmlns="http://schemas.openxmlformats.org/spreadsheetml/2006/main" count="57" uniqueCount="55">
  <si>
    <t>TOTAL</t>
  </si>
  <si>
    <t>D</t>
  </si>
  <si>
    <t>TOTAL REGISTERED VOTERS</t>
  </si>
  <si>
    <t>VOTER PRESENTAGE</t>
  </si>
  <si>
    <t>RAILROAD COMMISSIONER</t>
  </si>
  <si>
    <t>1A</t>
  </si>
  <si>
    <t>1B</t>
  </si>
  <si>
    <t>2A</t>
  </si>
  <si>
    <t>2B</t>
  </si>
  <si>
    <t>3A</t>
  </si>
  <si>
    <t>3B</t>
  </si>
  <si>
    <t>GOVERNOR</t>
  </si>
  <si>
    <t>BETO O'ROURKE</t>
  </si>
  <si>
    <t>JOY DIAZ</t>
  </si>
  <si>
    <t>RICH WAKELAND</t>
  </si>
  <si>
    <t>MICHAEL COOPER</t>
  </si>
  <si>
    <t>LIEUTENANT GOVERNOR</t>
  </si>
  <si>
    <t>CARLA BRAILEY</t>
  </si>
  <si>
    <t>MICHELLE BECKLEY</t>
  </si>
  <si>
    <t>MIKE COLLIER</t>
  </si>
  <si>
    <t>ATTORNEY GENERAL</t>
  </si>
  <si>
    <t>COMPTROLLER OF PUBLIC ACCOUNTS</t>
  </si>
  <si>
    <t>COMMISSIONER OF THE GENERAL LAND OFFICE</t>
  </si>
  <si>
    <t>COMMISSIONER OF AGRICULTURE</t>
  </si>
  <si>
    <t>JUSTICE SUPREME COURT PLACE 3</t>
  </si>
  <si>
    <t>JUSTICE SUPREME COURT PLACE 5</t>
  </si>
  <si>
    <t>JUSTICE SUPREME COURT PLACE 9</t>
  </si>
  <si>
    <t>JUDGE COURT OF CRIMINAL APPEALS PLACE 5</t>
  </si>
  <si>
    <t>JUDGE COURT OF CRIMINAL APPEALS PLACE 6</t>
  </si>
  <si>
    <t>ROBERT JOHNSON</t>
  </si>
  <si>
    <t>DANA HUFFMAN</t>
  </si>
  <si>
    <t>JULIA MALDONADO</t>
  </si>
  <si>
    <t>AMANDA REICHEK</t>
  </si>
  <si>
    <t>ERIN A NOWELL</t>
  </si>
  <si>
    <t>LUKE WARFORD</t>
  </si>
  <si>
    <t>ED IRESON</t>
  </si>
  <si>
    <t>SUSAN HAYS</t>
  </si>
  <si>
    <t>JAY KLEBERG</t>
  </si>
  <si>
    <t>MICHAEL LANGE</t>
  </si>
  <si>
    <t>JINNY SUH</t>
  </si>
  <si>
    <t>TIM MAHONEY</t>
  </si>
  <si>
    <t>ANGEL LUIS VEGA</t>
  </si>
  <si>
    <t>JANET T DUDDING</t>
  </si>
  <si>
    <t>ROCHELLE MERCEDES GARZA</t>
  </si>
  <si>
    <t>JOE JAWORSKI</t>
  </si>
  <si>
    <t>LEE MERRITT</t>
  </si>
  <si>
    <t>MIKE FIELDS</t>
  </si>
  <si>
    <t>S. "TBONE" RAYNOR</t>
  </si>
  <si>
    <t>INOCENCIO (INNO) BARRIENTEZ</t>
  </si>
  <si>
    <t xml:space="preserve">DEMOCRATIC PARTY PRIMARY ELECTION MARCH 1, 2022      </t>
  </si>
  <si>
    <t>ABBM</t>
  </si>
  <si>
    <t>TOTAL EARLY VOTES CAST</t>
  </si>
  <si>
    <t>EARLY</t>
  </si>
  <si>
    <t>FINALTOTAL</t>
  </si>
  <si>
    <t>SANDRA GRACE W MARTINEZ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</si>
</sst>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double"/>
      <bottom style="thick"/>
    </border>
    <border>
      <left>
        <color indexed="63"/>
      </left>
      <right style="thick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double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double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double"/>
    </border>
    <border>
      <left style="thick"/>
      <right style="thick"/>
      <top style="double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ouble"/>
      <bottom style="double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double"/>
    </border>
    <border>
      <left style="thick"/>
      <right style="thin"/>
      <top style="thick"/>
      <bottom style="double"/>
    </border>
    <border>
      <left style="thick"/>
      <right style="thin"/>
      <top style="double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textRotation="255" wrapText="1"/>
    </xf>
    <xf numFmtId="0" fontId="0" fillId="0" borderId="0" xfId="0" applyNumberFormat="1" applyAlignment="1">
      <alignment/>
    </xf>
    <xf numFmtId="0" fontId="0" fillId="34" borderId="0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distributed" wrapText="1"/>
    </xf>
    <xf numFmtId="0" fontId="0" fillId="33" borderId="0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/>
    </xf>
    <xf numFmtId="9" fontId="0" fillId="0" borderId="0" xfId="0" applyNumberFormat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5" borderId="2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34" borderId="31" xfId="0" applyNumberFormat="1" applyFill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34" borderId="34" xfId="0" applyNumberFormat="1" applyFill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35" borderId="36" xfId="0" applyNumberFormat="1" applyFill="1" applyBorder="1" applyAlignment="1">
      <alignment horizontal="center" vertical="center"/>
    </xf>
    <xf numFmtId="0" fontId="0" fillId="34" borderId="32" xfId="0" applyNumberFormat="1" applyFill="1" applyBorder="1" applyAlignment="1">
      <alignment horizontal="center" vertical="center"/>
    </xf>
    <xf numFmtId="0" fontId="0" fillId="35" borderId="31" xfId="0" applyNumberForma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 wrapText="1"/>
    </xf>
    <xf numFmtId="0" fontId="45" fillId="34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34" borderId="24" xfId="0" applyFill="1" applyBorder="1" applyAlignment="1">
      <alignment/>
    </xf>
    <xf numFmtId="0" fontId="4" fillId="0" borderId="37" xfId="0" applyFont="1" applyBorder="1" applyAlignment="1">
      <alignment horizontal="center" vertical="distributed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distributed" wrapText="1"/>
    </xf>
    <xf numFmtId="0" fontId="46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9" fillId="35" borderId="21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textRotation="255" wrapText="1"/>
    </xf>
    <xf numFmtId="0" fontId="6" fillId="0" borderId="4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5" borderId="45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39" sqref="K39"/>
    </sheetView>
  </sheetViews>
  <sheetFormatPr defaultColWidth="9.140625" defaultRowHeight="12.75"/>
  <cols>
    <col min="1" max="1" width="15.421875" style="0" customWidth="1"/>
    <col min="2" max="2" width="22.140625" style="0" customWidth="1"/>
    <col min="3" max="3" width="5.140625" style="0" customWidth="1"/>
    <col min="4" max="4" width="6.140625" style="0" customWidth="1"/>
    <col min="5" max="5" width="5.00390625" style="0" customWidth="1"/>
    <col min="6" max="6" width="5.140625" style="0" customWidth="1"/>
    <col min="7" max="7" width="5.28125" style="0" customWidth="1"/>
    <col min="8" max="8" width="4.8515625" style="0" customWidth="1"/>
    <col min="9" max="9" width="5.140625" style="0" customWidth="1"/>
    <col min="10" max="10" width="8.00390625" style="9" customWidth="1"/>
    <col min="11" max="11" width="6.7109375" style="0" customWidth="1"/>
    <col min="12" max="12" width="8.00390625" style="9" customWidth="1"/>
    <col min="13" max="13" width="6.00390625" style="0" customWidth="1"/>
    <col min="14" max="14" width="8.00390625" style="9" customWidth="1"/>
    <col min="15" max="15" width="6.8515625" style="9" customWidth="1"/>
  </cols>
  <sheetData>
    <row r="1" spans="1:15" ht="66" customHeight="1" thickBot="1" thickTop="1">
      <c r="A1" s="84" t="s">
        <v>49</v>
      </c>
      <c r="B1" s="85"/>
      <c r="C1" s="54" t="s">
        <v>5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1">
        <v>4</v>
      </c>
      <c r="J1" s="8" t="s">
        <v>0</v>
      </c>
      <c r="K1" s="71" t="s">
        <v>52</v>
      </c>
      <c r="L1" s="8" t="s">
        <v>0</v>
      </c>
      <c r="M1" s="71" t="s">
        <v>50</v>
      </c>
      <c r="N1" s="8" t="s">
        <v>0</v>
      </c>
      <c r="O1" s="79" t="s">
        <v>53</v>
      </c>
    </row>
    <row r="2" spans="1:15" ht="24" customHeight="1" thickBot="1" thickTop="1">
      <c r="A2" s="19"/>
      <c r="B2" s="73" t="s">
        <v>2</v>
      </c>
      <c r="C2" s="55">
        <v>61</v>
      </c>
      <c r="D2" s="63">
        <v>62</v>
      </c>
      <c r="E2" s="6">
        <v>98</v>
      </c>
      <c r="F2" s="6">
        <v>47</v>
      </c>
      <c r="G2" s="6">
        <v>70</v>
      </c>
      <c r="H2" s="28">
        <v>43</v>
      </c>
      <c r="I2" s="28">
        <v>82</v>
      </c>
      <c r="J2" s="36">
        <f aca="true" t="shared" si="0" ref="J2:J8">SUM(C2:I2)</f>
        <v>463</v>
      </c>
      <c r="K2" s="28">
        <v>463</v>
      </c>
      <c r="L2" s="36">
        <f aca="true" t="shared" si="1" ref="L2:L8">K2</f>
        <v>463</v>
      </c>
      <c r="M2" s="28">
        <v>463</v>
      </c>
      <c r="N2" s="36">
        <f>M2</f>
        <v>463</v>
      </c>
      <c r="O2" s="36">
        <f>N2</f>
        <v>463</v>
      </c>
    </row>
    <row r="3" spans="1:15" ht="24" customHeight="1" thickBot="1" thickTop="1">
      <c r="A3" s="18"/>
      <c r="B3" s="72" t="s">
        <v>51</v>
      </c>
      <c r="C3" s="56">
        <v>1</v>
      </c>
      <c r="D3" s="64">
        <v>0</v>
      </c>
      <c r="E3" s="13">
        <v>0</v>
      </c>
      <c r="F3" s="13">
        <v>0</v>
      </c>
      <c r="G3" s="13">
        <v>0</v>
      </c>
      <c r="H3" s="29">
        <v>0</v>
      </c>
      <c r="I3" s="29">
        <v>0</v>
      </c>
      <c r="J3" s="37">
        <f t="shared" si="0"/>
        <v>1</v>
      </c>
      <c r="K3" s="29">
        <v>2</v>
      </c>
      <c r="L3" s="37">
        <f t="shared" si="1"/>
        <v>2</v>
      </c>
      <c r="M3" s="29">
        <v>1</v>
      </c>
      <c r="N3" s="37">
        <f aca="true" t="shared" si="2" ref="N3:N8">M3</f>
        <v>1</v>
      </c>
      <c r="O3" s="37">
        <f>J3+L3+N3</f>
        <v>4</v>
      </c>
    </row>
    <row r="4" spans="1:15" ht="27.75" customHeight="1" thickBot="1" thickTop="1">
      <c r="A4" s="83" t="s">
        <v>11</v>
      </c>
      <c r="B4" s="50" t="s">
        <v>48</v>
      </c>
      <c r="C4" s="57">
        <v>0</v>
      </c>
      <c r="D4" s="65">
        <v>0</v>
      </c>
      <c r="E4" s="1">
        <v>0</v>
      </c>
      <c r="F4" s="1">
        <v>0</v>
      </c>
      <c r="G4" s="1">
        <v>0</v>
      </c>
      <c r="H4" s="30">
        <v>0</v>
      </c>
      <c r="I4" s="30">
        <v>0</v>
      </c>
      <c r="J4" s="38">
        <f t="shared" si="0"/>
        <v>0</v>
      </c>
      <c r="K4" s="30">
        <v>0</v>
      </c>
      <c r="L4" s="38">
        <f t="shared" si="1"/>
        <v>0</v>
      </c>
      <c r="M4" s="30">
        <v>0</v>
      </c>
      <c r="N4" s="38">
        <f t="shared" si="2"/>
        <v>0</v>
      </c>
      <c r="O4" s="38">
        <f aca="true" t="shared" si="3" ref="O4:O42">J4+L4+N4</f>
        <v>0</v>
      </c>
    </row>
    <row r="5" spans="1:15" ht="24" customHeight="1" thickBot="1" thickTop="1">
      <c r="A5" s="83"/>
      <c r="B5" s="49" t="s">
        <v>12</v>
      </c>
      <c r="C5" s="57">
        <v>1</v>
      </c>
      <c r="D5" s="65">
        <v>0</v>
      </c>
      <c r="E5" s="1">
        <v>0</v>
      </c>
      <c r="F5" s="1">
        <v>0</v>
      </c>
      <c r="G5" s="1">
        <v>0</v>
      </c>
      <c r="H5" s="30">
        <v>0</v>
      </c>
      <c r="I5" s="30">
        <v>0</v>
      </c>
      <c r="J5" s="39">
        <f t="shared" si="0"/>
        <v>1</v>
      </c>
      <c r="K5" s="30">
        <v>1</v>
      </c>
      <c r="L5" s="39">
        <f t="shared" si="1"/>
        <v>1</v>
      </c>
      <c r="M5" s="30">
        <v>1</v>
      </c>
      <c r="N5" s="39">
        <f t="shared" si="2"/>
        <v>1</v>
      </c>
      <c r="O5" s="39">
        <f t="shared" si="3"/>
        <v>3</v>
      </c>
    </row>
    <row r="6" spans="1:15" ht="24" customHeight="1" thickBot="1" thickTop="1">
      <c r="A6" s="83"/>
      <c r="B6" s="49" t="s">
        <v>13</v>
      </c>
      <c r="C6" s="57">
        <v>0</v>
      </c>
      <c r="D6" s="65">
        <v>0</v>
      </c>
      <c r="E6" s="1">
        <v>0</v>
      </c>
      <c r="F6" s="1">
        <v>0</v>
      </c>
      <c r="G6" s="1">
        <v>0</v>
      </c>
      <c r="H6" s="30">
        <v>0</v>
      </c>
      <c r="I6" s="30">
        <v>0</v>
      </c>
      <c r="J6" s="39">
        <f t="shared" si="0"/>
        <v>0</v>
      </c>
      <c r="K6" s="30">
        <v>0</v>
      </c>
      <c r="L6" s="39">
        <f t="shared" si="1"/>
        <v>0</v>
      </c>
      <c r="M6" s="30">
        <v>0</v>
      </c>
      <c r="N6" s="39">
        <f t="shared" si="2"/>
        <v>0</v>
      </c>
      <c r="O6" s="39">
        <f t="shared" si="3"/>
        <v>0</v>
      </c>
    </row>
    <row r="7" spans="1:15" ht="24" customHeight="1" thickBot="1" thickTop="1">
      <c r="A7" s="83"/>
      <c r="B7" s="49" t="s">
        <v>14</v>
      </c>
      <c r="C7" s="57">
        <v>0</v>
      </c>
      <c r="D7" s="65">
        <v>0</v>
      </c>
      <c r="E7" s="1">
        <v>0</v>
      </c>
      <c r="F7" s="1">
        <v>0</v>
      </c>
      <c r="G7" s="1">
        <v>0</v>
      </c>
      <c r="H7" s="30">
        <v>0</v>
      </c>
      <c r="I7" s="30">
        <v>0</v>
      </c>
      <c r="J7" s="39">
        <f t="shared" si="0"/>
        <v>0</v>
      </c>
      <c r="K7" s="30">
        <v>0</v>
      </c>
      <c r="L7" s="39">
        <f t="shared" si="1"/>
        <v>0</v>
      </c>
      <c r="M7" s="30">
        <v>0</v>
      </c>
      <c r="N7" s="39">
        <f t="shared" si="2"/>
        <v>0</v>
      </c>
      <c r="O7" s="39">
        <f t="shared" si="3"/>
        <v>0</v>
      </c>
    </row>
    <row r="8" spans="1:15" ht="24" customHeight="1" thickTop="1">
      <c r="A8" s="83"/>
      <c r="B8" s="49" t="s">
        <v>15</v>
      </c>
      <c r="C8" s="57">
        <v>0</v>
      </c>
      <c r="D8" s="65">
        <v>0</v>
      </c>
      <c r="E8" s="1">
        <v>0</v>
      </c>
      <c r="F8" s="1">
        <v>0</v>
      </c>
      <c r="G8" s="1">
        <v>0</v>
      </c>
      <c r="H8" s="30">
        <v>0</v>
      </c>
      <c r="I8" s="30">
        <v>0</v>
      </c>
      <c r="J8" s="39">
        <f t="shared" si="0"/>
        <v>0</v>
      </c>
      <c r="K8" s="30">
        <v>1</v>
      </c>
      <c r="L8" s="39">
        <f t="shared" si="1"/>
        <v>1</v>
      </c>
      <c r="M8" s="30">
        <v>0</v>
      </c>
      <c r="N8" s="39">
        <f t="shared" si="2"/>
        <v>0</v>
      </c>
      <c r="O8" s="39">
        <f t="shared" si="3"/>
        <v>1</v>
      </c>
    </row>
    <row r="9" spans="1:15" ht="15" customHeight="1">
      <c r="A9" s="17"/>
      <c r="B9" s="51"/>
      <c r="C9" s="58"/>
      <c r="D9" s="66">
        <v>0</v>
      </c>
      <c r="E9" s="14"/>
      <c r="F9" s="14"/>
      <c r="G9" s="14"/>
      <c r="H9" s="31"/>
      <c r="I9" s="31"/>
      <c r="J9" s="40"/>
      <c r="K9" s="31"/>
      <c r="L9" s="40"/>
      <c r="M9" s="31"/>
      <c r="N9" s="40"/>
      <c r="O9" s="40">
        <f t="shared" si="3"/>
        <v>0</v>
      </c>
    </row>
    <row r="10" spans="1:15" ht="18" customHeight="1" thickBot="1">
      <c r="A10" s="82" t="s">
        <v>16</v>
      </c>
      <c r="B10" s="49" t="s">
        <v>17</v>
      </c>
      <c r="C10" s="59">
        <v>0</v>
      </c>
      <c r="D10" s="67">
        <v>0</v>
      </c>
      <c r="E10" s="2">
        <v>0</v>
      </c>
      <c r="F10" s="2">
        <v>0</v>
      </c>
      <c r="G10" s="2">
        <v>0</v>
      </c>
      <c r="H10" s="32">
        <v>0</v>
      </c>
      <c r="I10" s="32">
        <v>0</v>
      </c>
      <c r="J10" s="41">
        <f aca="true" t="shared" si="4" ref="J10:J42">SUM(C10:I10)</f>
        <v>0</v>
      </c>
      <c r="K10" s="32">
        <v>2</v>
      </c>
      <c r="L10" s="41">
        <f>K10</f>
        <v>2</v>
      </c>
      <c r="M10" s="32">
        <v>0</v>
      </c>
      <c r="N10" s="41">
        <f>M10</f>
        <v>0</v>
      </c>
      <c r="O10" s="41">
        <f t="shared" si="3"/>
        <v>2</v>
      </c>
    </row>
    <row r="11" spans="1:15" ht="18" customHeight="1" thickBot="1" thickTop="1">
      <c r="A11" s="80"/>
      <c r="B11" s="49" t="s">
        <v>18</v>
      </c>
      <c r="C11" s="59">
        <v>1</v>
      </c>
      <c r="D11" s="67">
        <v>0</v>
      </c>
      <c r="E11" s="2">
        <v>0</v>
      </c>
      <c r="F11" s="2">
        <v>0</v>
      </c>
      <c r="G11" s="2">
        <v>0</v>
      </c>
      <c r="H11" s="32">
        <v>0</v>
      </c>
      <c r="I11" s="32">
        <v>0</v>
      </c>
      <c r="J11" s="42">
        <f t="shared" si="4"/>
        <v>1</v>
      </c>
      <c r="K11" s="32">
        <v>0</v>
      </c>
      <c r="L11" s="42">
        <f>K11</f>
        <v>0</v>
      </c>
      <c r="M11" s="32">
        <v>0</v>
      </c>
      <c r="N11" s="42">
        <f>M11</f>
        <v>0</v>
      </c>
      <c r="O11" s="42">
        <f t="shared" si="3"/>
        <v>1</v>
      </c>
    </row>
    <row r="12" spans="1:15" ht="18" customHeight="1" thickBot="1" thickTop="1">
      <c r="A12" s="80"/>
      <c r="B12" s="49" t="s">
        <v>19</v>
      </c>
      <c r="C12" s="59">
        <v>0</v>
      </c>
      <c r="D12" s="67">
        <v>0</v>
      </c>
      <c r="E12" s="2">
        <v>0</v>
      </c>
      <c r="F12" s="2">
        <v>0</v>
      </c>
      <c r="G12" s="2">
        <v>0</v>
      </c>
      <c r="H12" s="32">
        <v>0</v>
      </c>
      <c r="I12" s="32">
        <v>0</v>
      </c>
      <c r="J12" s="42">
        <f t="shared" si="4"/>
        <v>0</v>
      </c>
      <c r="K12" s="32">
        <v>0</v>
      </c>
      <c r="L12" s="42">
        <f>K12</f>
        <v>0</v>
      </c>
      <c r="M12" s="32">
        <v>0</v>
      </c>
      <c r="N12" s="42">
        <f>M12</f>
        <v>0</v>
      </c>
      <c r="O12" s="42">
        <f t="shared" si="3"/>
        <v>0</v>
      </c>
    </row>
    <row r="13" spans="1:15" s="5" customFormat="1" ht="13.5" thickTop="1">
      <c r="A13" s="15"/>
      <c r="B13" s="10"/>
      <c r="C13" s="60"/>
      <c r="D13" s="10">
        <v>0</v>
      </c>
      <c r="E13" s="3"/>
      <c r="F13" s="3"/>
      <c r="G13" s="3"/>
      <c r="H13" s="3"/>
      <c r="I13" s="3"/>
      <c r="J13" s="43">
        <f t="shared" si="4"/>
        <v>0</v>
      </c>
      <c r="K13" s="3"/>
      <c r="L13" s="43"/>
      <c r="M13" s="3"/>
      <c r="N13" s="43"/>
      <c r="O13" s="43">
        <f t="shared" si="3"/>
        <v>0</v>
      </c>
    </row>
    <row r="14" spans="1:25" ht="25.5" customHeight="1" thickBot="1">
      <c r="A14" s="82" t="s">
        <v>20</v>
      </c>
      <c r="B14" s="49" t="s">
        <v>47</v>
      </c>
      <c r="C14" s="57">
        <v>0</v>
      </c>
      <c r="D14" s="65">
        <v>0</v>
      </c>
      <c r="E14" s="1">
        <v>0</v>
      </c>
      <c r="F14" s="1">
        <v>0</v>
      </c>
      <c r="G14" s="1">
        <v>0</v>
      </c>
      <c r="H14" s="30">
        <v>0</v>
      </c>
      <c r="I14" s="30">
        <v>0</v>
      </c>
      <c r="J14" s="44">
        <f>SUM(C14:I14)</f>
        <v>0</v>
      </c>
      <c r="K14" s="30">
        <v>0</v>
      </c>
      <c r="L14" s="44">
        <f>K14</f>
        <v>0</v>
      </c>
      <c r="M14" s="30">
        <v>0</v>
      </c>
      <c r="N14" s="44">
        <f>M14</f>
        <v>0</v>
      </c>
      <c r="O14" s="44">
        <f t="shared" si="3"/>
        <v>0</v>
      </c>
      <c r="X14" s="5"/>
      <c r="Y14" s="5"/>
    </row>
    <row r="15" spans="1:25" ht="36" customHeight="1" thickBot="1" thickTop="1">
      <c r="A15" s="86"/>
      <c r="B15" s="50" t="s">
        <v>43</v>
      </c>
      <c r="C15" s="57">
        <v>1</v>
      </c>
      <c r="D15" s="65">
        <v>0</v>
      </c>
      <c r="E15" s="1">
        <v>0</v>
      </c>
      <c r="F15" s="1">
        <v>0</v>
      </c>
      <c r="G15" s="1">
        <v>0</v>
      </c>
      <c r="H15" s="30">
        <v>0</v>
      </c>
      <c r="I15" s="30">
        <v>0</v>
      </c>
      <c r="J15" s="44">
        <f>SUM(C15:I15)</f>
        <v>1</v>
      </c>
      <c r="K15" s="30">
        <v>2</v>
      </c>
      <c r="L15" s="44">
        <f>K15</f>
        <v>2</v>
      </c>
      <c r="M15" s="30">
        <v>0</v>
      </c>
      <c r="N15" s="44">
        <f>M15</f>
        <v>0</v>
      </c>
      <c r="O15" s="44">
        <f t="shared" si="3"/>
        <v>3</v>
      </c>
      <c r="X15" s="5"/>
      <c r="Y15" s="5"/>
    </row>
    <row r="16" spans="1:25" ht="27" customHeight="1" thickBot="1" thickTop="1">
      <c r="A16" s="86"/>
      <c r="B16" s="49" t="s">
        <v>44</v>
      </c>
      <c r="C16" s="57">
        <v>0</v>
      </c>
      <c r="D16" s="65">
        <v>0</v>
      </c>
      <c r="E16" s="1">
        <v>0</v>
      </c>
      <c r="F16" s="1">
        <v>0</v>
      </c>
      <c r="G16" s="1">
        <v>0</v>
      </c>
      <c r="H16" s="30">
        <v>0</v>
      </c>
      <c r="I16" s="30">
        <v>0</v>
      </c>
      <c r="J16" s="44">
        <f>SUM(C16:I16)</f>
        <v>0</v>
      </c>
      <c r="K16" s="30">
        <v>0</v>
      </c>
      <c r="L16" s="44">
        <f>K16</f>
        <v>0</v>
      </c>
      <c r="M16" s="30">
        <v>0</v>
      </c>
      <c r="N16" s="44">
        <f>M16</f>
        <v>0</v>
      </c>
      <c r="O16" s="44">
        <f t="shared" si="3"/>
        <v>0</v>
      </c>
      <c r="X16" s="5"/>
      <c r="Y16" s="5"/>
    </row>
    <row r="17" spans="1:25" ht="24" customHeight="1" thickBot="1" thickTop="1">
      <c r="A17" s="86"/>
      <c r="B17" s="49" t="s">
        <v>45</v>
      </c>
      <c r="C17" s="57">
        <v>0</v>
      </c>
      <c r="D17" s="65">
        <v>0</v>
      </c>
      <c r="E17" s="1">
        <v>0</v>
      </c>
      <c r="F17" s="1">
        <v>0</v>
      </c>
      <c r="G17" s="1">
        <v>0</v>
      </c>
      <c r="H17" s="30">
        <v>0</v>
      </c>
      <c r="I17" s="30">
        <v>0</v>
      </c>
      <c r="J17" s="44">
        <f>SUM(C17:I17)</f>
        <v>0</v>
      </c>
      <c r="K17" s="30">
        <v>0</v>
      </c>
      <c r="L17" s="44">
        <f>K17</f>
        <v>0</v>
      </c>
      <c r="M17" s="30">
        <v>0</v>
      </c>
      <c r="N17" s="44">
        <f>M17</f>
        <v>0</v>
      </c>
      <c r="O17" s="44">
        <f t="shared" si="3"/>
        <v>0</v>
      </c>
      <c r="X17" s="5"/>
      <c r="Y17" s="5"/>
    </row>
    <row r="18" spans="1:25" ht="27.75" customHeight="1" thickBot="1" thickTop="1">
      <c r="A18" s="87"/>
      <c r="B18" s="49" t="s">
        <v>46</v>
      </c>
      <c r="C18" s="57">
        <v>0</v>
      </c>
      <c r="D18" s="65">
        <v>0</v>
      </c>
      <c r="E18" s="1">
        <v>0</v>
      </c>
      <c r="F18" s="1">
        <v>0</v>
      </c>
      <c r="G18" s="1">
        <v>0</v>
      </c>
      <c r="H18" s="30">
        <v>0</v>
      </c>
      <c r="I18" s="30">
        <v>0</v>
      </c>
      <c r="J18" s="44">
        <f>SUM(C18:I18)</f>
        <v>0</v>
      </c>
      <c r="K18" s="30">
        <v>0</v>
      </c>
      <c r="L18" s="44">
        <f>K18</f>
        <v>0</v>
      </c>
      <c r="M18" s="30">
        <v>0</v>
      </c>
      <c r="N18" s="44">
        <f>M18</f>
        <v>0</v>
      </c>
      <c r="O18" s="44">
        <f t="shared" si="3"/>
        <v>0</v>
      </c>
      <c r="X18" s="5"/>
      <c r="Y18" s="5"/>
    </row>
    <row r="19" spans="1:15" s="5" customFormat="1" ht="13.5" thickTop="1">
      <c r="A19" s="15" t="s">
        <v>1</v>
      </c>
      <c r="B19" s="10"/>
      <c r="C19" s="60"/>
      <c r="D19" s="10">
        <v>0</v>
      </c>
      <c r="E19" s="3"/>
      <c r="F19" s="3"/>
      <c r="G19" s="3"/>
      <c r="H19" s="3"/>
      <c r="I19" s="3">
        <v>0</v>
      </c>
      <c r="J19" s="40">
        <f t="shared" si="4"/>
        <v>0</v>
      </c>
      <c r="K19" s="3"/>
      <c r="L19" s="40"/>
      <c r="M19" s="3">
        <v>0</v>
      </c>
      <c r="N19" s="40">
        <f>M19</f>
        <v>0</v>
      </c>
      <c r="O19" s="40">
        <f t="shared" si="3"/>
        <v>0</v>
      </c>
    </row>
    <row r="20" spans="1:15" ht="18" customHeight="1" thickBot="1">
      <c r="A20" s="80" t="s">
        <v>21</v>
      </c>
      <c r="B20" s="49" t="s">
        <v>40</v>
      </c>
      <c r="C20" s="57">
        <v>0</v>
      </c>
      <c r="D20" s="65">
        <v>0</v>
      </c>
      <c r="E20" s="1">
        <v>0</v>
      </c>
      <c r="F20" s="1">
        <v>0</v>
      </c>
      <c r="G20" s="1">
        <v>0</v>
      </c>
      <c r="H20" s="30">
        <v>0</v>
      </c>
      <c r="I20" s="30">
        <v>0</v>
      </c>
      <c r="J20" s="45">
        <f t="shared" si="4"/>
        <v>0</v>
      </c>
      <c r="K20" s="30">
        <v>0</v>
      </c>
      <c r="L20" s="45">
        <f>K20</f>
        <v>0</v>
      </c>
      <c r="M20" s="30">
        <v>0</v>
      </c>
      <c r="N20" s="45">
        <f>M20</f>
        <v>0</v>
      </c>
      <c r="O20" s="45">
        <f t="shared" si="3"/>
        <v>0</v>
      </c>
    </row>
    <row r="21" spans="1:15" ht="18" customHeight="1" thickBot="1" thickTop="1">
      <c r="A21" s="80"/>
      <c r="B21" s="49" t="s">
        <v>41</v>
      </c>
      <c r="C21" s="57">
        <v>0</v>
      </c>
      <c r="D21" s="65">
        <v>0</v>
      </c>
      <c r="E21" s="1">
        <v>0</v>
      </c>
      <c r="F21" s="1">
        <v>0</v>
      </c>
      <c r="G21" s="1">
        <v>0</v>
      </c>
      <c r="H21" s="30">
        <v>0</v>
      </c>
      <c r="I21" s="30">
        <v>0</v>
      </c>
      <c r="J21" s="42">
        <f t="shared" si="4"/>
        <v>0</v>
      </c>
      <c r="K21" s="30">
        <v>0</v>
      </c>
      <c r="L21" s="42">
        <f>K21</f>
        <v>0</v>
      </c>
      <c r="M21" s="30">
        <v>0</v>
      </c>
      <c r="N21" s="42">
        <f>M21</f>
        <v>0</v>
      </c>
      <c r="O21" s="42">
        <f t="shared" si="3"/>
        <v>0</v>
      </c>
    </row>
    <row r="22" spans="1:15" ht="18" customHeight="1" thickBot="1" thickTop="1">
      <c r="A22" s="80"/>
      <c r="B22" s="49" t="s">
        <v>42</v>
      </c>
      <c r="C22" s="57">
        <v>1</v>
      </c>
      <c r="D22" s="65">
        <v>0</v>
      </c>
      <c r="E22" s="1">
        <v>0</v>
      </c>
      <c r="F22" s="1">
        <v>0</v>
      </c>
      <c r="G22" s="1">
        <v>0</v>
      </c>
      <c r="H22" s="30">
        <v>0</v>
      </c>
      <c r="I22" s="30">
        <v>0</v>
      </c>
      <c r="J22" s="44">
        <f t="shared" si="4"/>
        <v>1</v>
      </c>
      <c r="K22" s="30">
        <v>2</v>
      </c>
      <c r="L22" s="44">
        <f>K22</f>
        <v>2</v>
      </c>
      <c r="M22" s="30">
        <v>0</v>
      </c>
      <c r="N22" s="44">
        <f>M22</f>
        <v>0</v>
      </c>
      <c r="O22" s="44">
        <f t="shared" si="3"/>
        <v>3</v>
      </c>
    </row>
    <row r="23" spans="1:15" s="5" customFormat="1" ht="18.75" customHeight="1" thickTop="1">
      <c r="A23" s="16"/>
      <c r="B23" s="10"/>
      <c r="C23" s="60"/>
      <c r="D23" s="10">
        <v>0</v>
      </c>
      <c r="E23" s="3"/>
      <c r="F23" s="3"/>
      <c r="G23" s="3"/>
      <c r="H23" s="3"/>
      <c r="I23" s="3"/>
      <c r="J23" s="40">
        <f t="shared" si="4"/>
        <v>0</v>
      </c>
      <c r="K23" s="3"/>
      <c r="L23" s="40"/>
      <c r="M23" s="3"/>
      <c r="N23" s="40"/>
      <c r="O23" s="40">
        <f t="shared" si="3"/>
        <v>0</v>
      </c>
    </row>
    <row r="24" spans="1:15" ht="21" customHeight="1" thickBot="1">
      <c r="A24" s="80" t="s">
        <v>22</v>
      </c>
      <c r="B24" s="49" t="s">
        <v>37</v>
      </c>
      <c r="C24" s="57">
        <v>0</v>
      </c>
      <c r="D24" s="65">
        <v>0</v>
      </c>
      <c r="E24" s="1">
        <v>0</v>
      </c>
      <c r="F24" s="1">
        <v>0</v>
      </c>
      <c r="G24" s="1">
        <v>0</v>
      </c>
      <c r="H24" s="30">
        <v>0</v>
      </c>
      <c r="I24" s="30">
        <v>0</v>
      </c>
      <c r="J24" s="45">
        <f t="shared" si="4"/>
        <v>0</v>
      </c>
      <c r="K24" s="30">
        <v>0</v>
      </c>
      <c r="L24" s="45">
        <f>K24</f>
        <v>0</v>
      </c>
      <c r="M24" s="30">
        <v>0</v>
      </c>
      <c r="N24" s="45">
        <f>M24</f>
        <v>0</v>
      </c>
      <c r="O24" s="45">
        <f t="shared" si="3"/>
        <v>0</v>
      </c>
    </row>
    <row r="25" spans="1:15" ht="21" customHeight="1" thickBot="1" thickTop="1">
      <c r="A25" s="80"/>
      <c r="B25" s="77" t="s">
        <v>54</v>
      </c>
      <c r="C25" s="57">
        <v>1</v>
      </c>
      <c r="D25" s="65">
        <v>0</v>
      </c>
      <c r="E25" s="1">
        <v>0</v>
      </c>
      <c r="F25" s="1">
        <v>0</v>
      </c>
      <c r="G25" s="1">
        <v>0</v>
      </c>
      <c r="H25" s="30">
        <v>0</v>
      </c>
      <c r="I25" s="30">
        <v>0</v>
      </c>
      <c r="J25" s="42">
        <f>SUM(C25:I25)</f>
        <v>1</v>
      </c>
      <c r="K25" s="30">
        <v>0</v>
      </c>
      <c r="L25" s="42">
        <f>K25</f>
        <v>0</v>
      </c>
      <c r="M25" s="30">
        <v>0</v>
      </c>
      <c r="N25" s="42">
        <f>M25</f>
        <v>0</v>
      </c>
      <c r="O25" s="42">
        <f t="shared" si="3"/>
        <v>1</v>
      </c>
    </row>
    <row r="26" spans="1:15" ht="21" customHeight="1" thickBot="1" thickTop="1">
      <c r="A26" s="80"/>
      <c r="B26" s="49" t="s">
        <v>38</v>
      </c>
      <c r="C26" s="57">
        <v>0</v>
      </c>
      <c r="D26" s="65">
        <v>0</v>
      </c>
      <c r="E26" s="1">
        <v>0</v>
      </c>
      <c r="F26" s="1">
        <v>0</v>
      </c>
      <c r="G26" s="1">
        <v>0</v>
      </c>
      <c r="H26" s="30">
        <v>0</v>
      </c>
      <c r="I26" s="30">
        <v>0</v>
      </c>
      <c r="J26" s="44">
        <f>SUM(C26:I26)</f>
        <v>0</v>
      </c>
      <c r="K26" s="30">
        <v>1</v>
      </c>
      <c r="L26" s="44">
        <f>K26</f>
        <v>1</v>
      </c>
      <c r="M26" s="30">
        <v>0</v>
      </c>
      <c r="N26" s="44">
        <f>M26</f>
        <v>0</v>
      </c>
      <c r="O26" s="44">
        <f t="shared" si="3"/>
        <v>1</v>
      </c>
    </row>
    <row r="27" spans="1:15" ht="24.75" customHeight="1" thickBot="1" thickTop="1">
      <c r="A27" s="81"/>
      <c r="B27" s="49" t="s">
        <v>39</v>
      </c>
      <c r="C27" s="57">
        <v>0</v>
      </c>
      <c r="D27" s="65">
        <v>0</v>
      </c>
      <c r="E27" s="1">
        <v>0</v>
      </c>
      <c r="F27" s="1">
        <v>0</v>
      </c>
      <c r="G27" s="1">
        <v>0</v>
      </c>
      <c r="H27" s="30">
        <v>0</v>
      </c>
      <c r="I27" s="30">
        <v>0</v>
      </c>
      <c r="J27" s="36">
        <f t="shared" si="4"/>
        <v>0</v>
      </c>
      <c r="K27" s="30">
        <v>1</v>
      </c>
      <c r="L27" s="36">
        <f>K27</f>
        <v>1</v>
      </c>
      <c r="M27" s="30">
        <v>0</v>
      </c>
      <c r="N27" s="36">
        <f>M27</f>
        <v>0</v>
      </c>
      <c r="O27" s="36">
        <f t="shared" si="3"/>
        <v>1</v>
      </c>
    </row>
    <row r="28" spans="1:15" ht="12.75" customHeight="1" thickTop="1">
      <c r="A28" s="4"/>
      <c r="B28" s="52"/>
      <c r="C28" s="15"/>
      <c r="D28" s="68">
        <v>0</v>
      </c>
      <c r="E28" s="7">
        <v>0</v>
      </c>
      <c r="F28" s="7"/>
      <c r="G28" s="7"/>
      <c r="H28" s="33"/>
      <c r="I28" s="33"/>
      <c r="J28" s="40">
        <f t="shared" si="4"/>
        <v>0</v>
      </c>
      <c r="K28" s="33"/>
      <c r="L28" s="40"/>
      <c r="M28" s="33"/>
      <c r="N28" s="40"/>
      <c r="O28" s="40">
        <f t="shared" si="3"/>
        <v>0</v>
      </c>
    </row>
    <row r="29" spans="1:15" ht="21.75" customHeight="1" thickBot="1">
      <c r="A29" s="80" t="s">
        <v>23</v>
      </c>
      <c r="B29" s="49" t="s">
        <v>36</v>
      </c>
      <c r="C29" s="59">
        <v>1</v>
      </c>
      <c r="D29" s="67">
        <v>0</v>
      </c>
      <c r="E29" s="2">
        <v>0</v>
      </c>
      <c r="F29" s="2">
        <v>0</v>
      </c>
      <c r="G29" s="2">
        <v>0</v>
      </c>
      <c r="H29" s="32">
        <v>0</v>
      </c>
      <c r="I29" s="32">
        <v>0</v>
      </c>
      <c r="J29" s="44">
        <f t="shared" si="4"/>
        <v>1</v>
      </c>
      <c r="K29" s="32">
        <v>2</v>
      </c>
      <c r="L29" s="44">
        <f>K29</f>
        <v>2</v>
      </c>
      <c r="M29" s="32">
        <v>0</v>
      </c>
      <c r="N29" s="44">
        <f>M29</f>
        <v>0</v>
      </c>
      <c r="O29" s="44">
        <f t="shared" si="3"/>
        <v>3</v>
      </c>
    </row>
    <row r="30" spans="1:15" ht="23.25" customHeight="1" thickBot="1" thickTop="1">
      <c r="A30" s="81"/>
      <c r="B30" s="49" t="s">
        <v>35</v>
      </c>
      <c r="C30" s="57">
        <v>0</v>
      </c>
      <c r="D30" s="65">
        <v>0</v>
      </c>
      <c r="E30" s="1">
        <v>0</v>
      </c>
      <c r="F30" s="1">
        <v>0</v>
      </c>
      <c r="G30" s="1">
        <v>0</v>
      </c>
      <c r="H30" s="30">
        <v>0</v>
      </c>
      <c r="I30" s="30">
        <v>0</v>
      </c>
      <c r="J30" s="36">
        <f t="shared" si="4"/>
        <v>0</v>
      </c>
      <c r="K30" s="30">
        <v>0</v>
      </c>
      <c r="L30" s="36">
        <f>K30</f>
        <v>0</v>
      </c>
      <c r="M30" s="30">
        <v>0</v>
      </c>
      <c r="N30" s="36">
        <f>M30</f>
        <v>0</v>
      </c>
      <c r="O30" s="36">
        <f t="shared" si="3"/>
        <v>0</v>
      </c>
    </row>
    <row r="31" spans="1:15" s="5" customFormat="1" ht="13.5" thickTop="1">
      <c r="A31" s="4"/>
      <c r="B31" s="52"/>
      <c r="C31" s="15"/>
      <c r="D31" s="68">
        <v>0</v>
      </c>
      <c r="E31" s="7">
        <v>0</v>
      </c>
      <c r="F31" s="7"/>
      <c r="G31" s="7"/>
      <c r="H31" s="33"/>
      <c r="I31" s="33"/>
      <c r="J31" s="40">
        <f t="shared" si="4"/>
        <v>0</v>
      </c>
      <c r="K31" s="33"/>
      <c r="L31" s="40"/>
      <c r="M31" s="33">
        <v>0</v>
      </c>
      <c r="N31" s="40">
        <f>M31</f>
        <v>0</v>
      </c>
      <c r="O31" s="40">
        <f t="shared" si="3"/>
        <v>0</v>
      </c>
    </row>
    <row r="32" spans="1:15" ht="36.75" customHeight="1" thickBot="1">
      <c r="A32" s="74" t="s">
        <v>4</v>
      </c>
      <c r="B32" s="49" t="s">
        <v>34</v>
      </c>
      <c r="C32" s="57">
        <v>1</v>
      </c>
      <c r="D32" s="65">
        <v>0</v>
      </c>
      <c r="E32" s="1">
        <v>0</v>
      </c>
      <c r="F32" s="1">
        <v>0</v>
      </c>
      <c r="G32" s="1">
        <v>0</v>
      </c>
      <c r="H32" s="30">
        <v>0</v>
      </c>
      <c r="I32" s="30">
        <v>0</v>
      </c>
      <c r="J32" s="44">
        <f t="shared" si="4"/>
        <v>1</v>
      </c>
      <c r="K32" s="30">
        <v>2</v>
      </c>
      <c r="L32" s="44">
        <f>K32</f>
        <v>2</v>
      </c>
      <c r="M32" s="30">
        <v>0</v>
      </c>
      <c r="N32" s="44">
        <f>M32</f>
        <v>0</v>
      </c>
      <c r="O32" s="44">
        <f t="shared" si="3"/>
        <v>3</v>
      </c>
    </row>
    <row r="33" spans="1:15" s="5" customFormat="1" ht="13.5" thickTop="1">
      <c r="A33" s="4"/>
      <c r="B33" s="12"/>
      <c r="C33" s="60"/>
      <c r="D33" s="10">
        <v>0</v>
      </c>
      <c r="E33" s="3"/>
      <c r="F33" s="3"/>
      <c r="G33" s="3"/>
      <c r="H33" s="3"/>
      <c r="I33" s="3"/>
      <c r="J33" s="40">
        <f t="shared" si="4"/>
        <v>0</v>
      </c>
      <c r="K33" s="3"/>
      <c r="L33" s="40"/>
      <c r="M33" s="3">
        <v>0</v>
      </c>
      <c r="N33" s="40">
        <f>M33</f>
        <v>0</v>
      </c>
      <c r="O33" s="40">
        <f t="shared" si="3"/>
        <v>0</v>
      </c>
    </row>
    <row r="34" spans="1:15" s="5" customFormat="1" ht="51.75" customHeight="1" thickBot="1">
      <c r="A34" s="78" t="s">
        <v>24</v>
      </c>
      <c r="B34" s="49" t="s">
        <v>33</v>
      </c>
      <c r="C34" s="61">
        <v>1</v>
      </c>
      <c r="D34" s="69">
        <v>0</v>
      </c>
      <c r="E34" s="21">
        <v>0</v>
      </c>
      <c r="F34" s="21">
        <v>0</v>
      </c>
      <c r="G34" s="21">
        <v>0</v>
      </c>
      <c r="H34" s="34">
        <v>0</v>
      </c>
      <c r="I34" s="34">
        <v>0</v>
      </c>
      <c r="J34" s="46">
        <f t="shared" si="4"/>
        <v>1</v>
      </c>
      <c r="K34" s="34">
        <v>2</v>
      </c>
      <c r="L34" s="46">
        <f>K34</f>
        <v>2</v>
      </c>
      <c r="M34" s="34">
        <v>0</v>
      </c>
      <c r="N34" s="46">
        <f>M34</f>
        <v>0</v>
      </c>
      <c r="O34" s="46">
        <f t="shared" si="3"/>
        <v>3</v>
      </c>
    </row>
    <row r="35" spans="1:15" s="5" customFormat="1" ht="13.5" thickTop="1">
      <c r="A35" s="22"/>
      <c r="B35" s="53"/>
      <c r="C35" s="62"/>
      <c r="D35" s="70">
        <v>0</v>
      </c>
      <c r="E35" s="23"/>
      <c r="F35" s="23"/>
      <c r="G35" s="23"/>
      <c r="H35" s="35"/>
      <c r="I35" s="35"/>
      <c r="J35" s="47"/>
      <c r="K35" s="35"/>
      <c r="L35" s="47"/>
      <c r="M35" s="35"/>
      <c r="N35" s="47"/>
      <c r="O35" s="47">
        <f t="shared" si="3"/>
        <v>0</v>
      </c>
    </row>
    <row r="36" spans="1:15" s="5" customFormat="1" ht="47.25" customHeight="1" thickBot="1">
      <c r="A36" s="25" t="s">
        <v>25</v>
      </c>
      <c r="B36" s="49" t="s">
        <v>32</v>
      </c>
      <c r="C36" s="61">
        <v>1</v>
      </c>
      <c r="D36" s="69">
        <v>0</v>
      </c>
      <c r="E36" s="21">
        <v>0</v>
      </c>
      <c r="F36" s="21">
        <v>0</v>
      </c>
      <c r="G36" s="21">
        <v>0</v>
      </c>
      <c r="H36" s="34">
        <v>0</v>
      </c>
      <c r="I36" s="34">
        <v>0</v>
      </c>
      <c r="J36" s="46">
        <f t="shared" si="4"/>
        <v>1</v>
      </c>
      <c r="K36" s="34">
        <v>2</v>
      </c>
      <c r="L36" s="46">
        <f>K36</f>
        <v>2</v>
      </c>
      <c r="M36" s="34">
        <v>0</v>
      </c>
      <c r="N36" s="46">
        <f>M36</f>
        <v>0</v>
      </c>
      <c r="O36" s="46">
        <f t="shared" si="3"/>
        <v>3</v>
      </c>
    </row>
    <row r="37" spans="1:15" s="5" customFormat="1" ht="13.5" thickTop="1">
      <c r="A37" s="75"/>
      <c r="B37" s="53"/>
      <c r="C37" s="62"/>
      <c r="D37" s="70">
        <v>0</v>
      </c>
      <c r="E37" s="23"/>
      <c r="F37" s="23"/>
      <c r="G37" s="23"/>
      <c r="H37" s="35"/>
      <c r="I37" s="35"/>
      <c r="J37" s="43">
        <f t="shared" si="4"/>
        <v>0</v>
      </c>
      <c r="K37" s="35"/>
      <c r="L37" s="43"/>
      <c r="M37" s="35"/>
      <c r="N37" s="43"/>
      <c r="O37" s="43">
        <f t="shared" si="3"/>
        <v>0</v>
      </c>
    </row>
    <row r="38" spans="1:15" s="5" customFormat="1" ht="42.75" customHeight="1" thickBot="1">
      <c r="A38" s="74" t="s">
        <v>26</v>
      </c>
      <c r="B38" s="49" t="s">
        <v>31</v>
      </c>
      <c r="C38" s="61">
        <v>1</v>
      </c>
      <c r="D38" s="69">
        <v>0</v>
      </c>
      <c r="E38" s="21">
        <v>0</v>
      </c>
      <c r="F38" s="21">
        <v>0</v>
      </c>
      <c r="G38" s="21">
        <v>0</v>
      </c>
      <c r="H38" s="34">
        <v>0</v>
      </c>
      <c r="I38" s="34">
        <v>0</v>
      </c>
      <c r="J38" s="46">
        <f t="shared" si="4"/>
        <v>1</v>
      </c>
      <c r="K38" s="34">
        <v>2</v>
      </c>
      <c r="L38" s="46">
        <f>K38</f>
        <v>2</v>
      </c>
      <c r="M38" s="34">
        <v>0</v>
      </c>
      <c r="N38" s="46">
        <f>M38</f>
        <v>0</v>
      </c>
      <c r="O38" s="46">
        <f t="shared" si="3"/>
        <v>3</v>
      </c>
    </row>
    <row r="39" spans="1:15" s="5" customFormat="1" ht="13.5" thickTop="1">
      <c r="A39" s="75"/>
      <c r="B39" s="53"/>
      <c r="C39" s="62"/>
      <c r="D39" s="70">
        <v>0</v>
      </c>
      <c r="E39" s="23"/>
      <c r="F39" s="23"/>
      <c r="G39" s="23"/>
      <c r="H39" s="35"/>
      <c r="I39" s="35"/>
      <c r="J39" s="40">
        <f t="shared" si="4"/>
        <v>0</v>
      </c>
      <c r="K39" s="35"/>
      <c r="L39" s="40"/>
      <c r="M39" s="35"/>
      <c r="N39" s="40"/>
      <c r="O39" s="40">
        <f t="shared" si="3"/>
        <v>0</v>
      </c>
    </row>
    <row r="40" spans="1:15" s="24" customFormat="1" ht="42.75" customHeight="1">
      <c r="A40" s="76" t="s">
        <v>27</v>
      </c>
      <c r="B40" s="49" t="s">
        <v>30</v>
      </c>
      <c r="C40" s="61">
        <v>1</v>
      </c>
      <c r="D40" s="69">
        <v>0</v>
      </c>
      <c r="E40" s="21">
        <v>0</v>
      </c>
      <c r="F40" s="21">
        <v>0</v>
      </c>
      <c r="G40" s="21">
        <v>0</v>
      </c>
      <c r="H40" s="34">
        <v>0</v>
      </c>
      <c r="I40" s="34">
        <v>0</v>
      </c>
      <c r="J40" s="48">
        <f t="shared" si="4"/>
        <v>1</v>
      </c>
      <c r="K40" s="34">
        <v>2</v>
      </c>
      <c r="L40" s="48">
        <f>K40</f>
        <v>2</v>
      </c>
      <c r="M40" s="34">
        <v>0</v>
      </c>
      <c r="N40" s="48">
        <f>M40</f>
        <v>0</v>
      </c>
      <c r="O40" s="48">
        <f t="shared" si="3"/>
        <v>3</v>
      </c>
    </row>
    <row r="41" spans="1:15" s="5" customFormat="1" ht="12.75" customHeight="1">
      <c r="A41" s="26"/>
      <c r="B41" s="53"/>
      <c r="C41" s="62"/>
      <c r="D41" s="70">
        <v>0</v>
      </c>
      <c r="E41" s="23"/>
      <c r="F41" s="23"/>
      <c r="G41" s="23"/>
      <c r="H41" s="35"/>
      <c r="I41" s="35"/>
      <c r="J41" s="40">
        <f t="shared" si="4"/>
        <v>0</v>
      </c>
      <c r="K41" s="35"/>
      <c r="L41" s="40"/>
      <c r="M41" s="35"/>
      <c r="N41" s="40"/>
      <c r="O41" s="40">
        <f t="shared" si="3"/>
        <v>0</v>
      </c>
    </row>
    <row r="42" spans="1:15" s="5" customFormat="1" ht="51">
      <c r="A42" s="27" t="s">
        <v>28</v>
      </c>
      <c r="B42" s="49" t="s">
        <v>29</v>
      </c>
      <c r="C42" s="61">
        <v>1</v>
      </c>
      <c r="D42" s="69">
        <v>0</v>
      </c>
      <c r="E42" s="21">
        <v>0</v>
      </c>
      <c r="F42" s="21">
        <v>0</v>
      </c>
      <c r="G42" s="21">
        <v>0</v>
      </c>
      <c r="H42" s="34">
        <v>0</v>
      </c>
      <c r="I42" s="34">
        <v>0</v>
      </c>
      <c r="J42" s="48">
        <f t="shared" si="4"/>
        <v>1</v>
      </c>
      <c r="K42" s="34">
        <v>2</v>
      </c>
      <c r="L42" s="48">
        <f>K42</f>
        <v>2</v>
      </c>
      <c r="M42" s="34">
        <v>0</v>
      </c>
      <c r="N42" s="48">
        <f>M42</f>
        <v>0</v>
      </c>
      <c r="O42" s="48">
        <f t="shared" si="3"/>
        <v>3</v>
      </c>
    </row>
    <row r="43" spans="1:4" ht="33" customHeight="1">
      <c r="A43" t="s">
        <v>3</v>
      </c>
      <c r="B43" s="20">
        <f>J3/J2</f>
        <v>0.0021598272138228943</v>
      </c>
      <c r="D43" s="88"/>
    </row>
    <row r="45" ht="27" customHeight="1"/>
    <row r="46" ht="27" customHeight="1"/>
    <row r="48" ht="33" customHeight="1"/>
    <row r="50" ht="33" customHeight="1"/>
    <row r="51" ht="12.75" customHeight="1"/>
    <row r="52" ht="33" customHeight="1"/>
    <row r="54" ht="33" customHeight="1"/>
    <row r="55" ht="33" customHeight="1"/>
    <row r="57" ht="33" customHeight="1"/>
    <row r="58" ht="33" customHeight="1"/>
    <row r="60" ht="33" customHeight="1"/>
    <row r="61" ht="33" customHeight="1"/>
    <row r="63" ht="33" customHeight="1"/>
    <row r="64" ht="33" customHeight="1"/>
    <row r="66" ht="33" customHeight="1"/>
    <row r="67" ht="33" customHeight="1"/>
    <row r="69" ht="33" customHeight="1"/>
    <row r="70" ht="33" customHeight="1"/>
  </sheetData>
  <sheetProtection/>
  <mergeCells count="7">
    <mergeCell ref="A29:A30"/>
    <mergeCell ref="A10:A12"/>
    <mergeCell ref="A4:A8"/>
    <mergeCell ref="A1:B1"/>
    <mergeCell ref="A24:A27"/>
    <mergeCell ref="A20:A22"/>
    <mergeCell ref="A14:A18"/>
  </mergeCells>
  <printOptions/>
  <pageMargins left="0.25" right="0.25" top="0.75" bottom="0.75" header="0.3" footer="0.3"/>
  <pageSetup fitToHeight="0" fitToWidth="1" horizontalDpi="600" verticalDpi="600" orientation="portrait" scale="88" r:id="rId1"/>
  <ignoredErrors>
    <ignoredError sqref="O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Borden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Brande Buchanan</dc:creator>
  <cp:keywords/>
  <dc:description/>
  <cp:lastModifiedBy>Brande Buchanan</cp:lastModifiedBy>
  <cp:lastPrinted>2022-03-01T23:49:18Z</cp:lastPrinted>
  <dcterms:created xsi:type="dcterms:W3CDTF">2008-11-04T17:25:49Z</dcterms:created>
  <dcterms:modified xsi:type="dcterms:W3CDTF">2022-03-02T04:44:55Z</dcterms:modified>
  <cp:category/>
  <cp:version/>
  <cp:contentType/>
  <cp:contentStatus/>
</cp:coreProperties>
</file>